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tabRatio="500" activeTab="0"/>
  </bookViews>
  <sheets>
    <sheet name="новый" sheetId="1" r:id="rId1"/>
  </sheets>
  <definedNames>
    <definedName name="Excel_BuiltIn_Print_Area_1" localSheetId="0">'новый'!$A$5:$I$23</definedName>
    <definedName name="Excel_BuiltIn_Print_Area_1">#REF!</definedName>
    <definedName name="Excel_BuiltIn_Print_Area_1_1" localSheetId="0">'новый'!$A$7:$I$21</definedName>
    <definedName name="Excel_BuiltIn_Print_Area_1_1">#REF!</definedName>
    <definedName name="Excel_BuiltIn_Print_Area_1_1_1">#REF!</definedName>
    <definedName name="Excel_BuiltIn_Print_Titles" localSheetId="0">'новый'!$A$8:$IN$9</definedName>
    <definedName name="_xlnm.Print_Titles" localSheetId="0">'новый'!$8:$9</definedName>
    <definedName name="_xlnm.Print_Area" localSheetId="0">'новый'!$A$1:$I$21</definedName>
  </definedNames>
  <calcPr fullCalcOnLoad="1" refMode="R1C1"/>
</workbook>
</file>

<file path=xl/sharedStrings.xml><?xml version="1.0" encoding="utf-8"?>
<sst xmlns="http://schemas.openxmlformats.org/spreadsheetml/2006/main" count="36" uniqueCount="31">
  <si>
    <t>№ п/п</t>
  </si>
  <si>
    <t>Цель, задачи, мероприятия</t>
  </si>
  <si>
    <t>Объемы финансирования, тыс. руб.</t>
  </si>
  <si>
    <t>Всего</t>
  </si>
  <si>
    <t>1</t>
  </si>
  <si>
    <t>2</t>
  </si>
  <si>
    <t>3</t>
  </si>
  <si>
    <t>4</t>
  </si>
  <si>
    <t xml:space="preserve">Итого  по  программе: </t>
  </si>
  <si>
    <t>2022 год</t>
  </si>
  <si>
    <t>2023 год</t>
  </si>
  <si>
    <t>Срок выполнения</t>
  </si>
  <si>
    <t>Источники финансирования</t>
  </si>
  <si>
    <t>МБ</t>
  </si>
  <si>
    <t>Мероприятия программы «Создание и содержание мест (площадок) накопления  твердых коммунальных отходов на территории города Мценска»</t>
  </si>
  <si>
    <t>к муниципальной программе «Создание и содержание мест (площадок) накопления  твердых коммунальных отходов на территории города Мценска»</t>
  </si>
  <si>
    <t>Цель: Создание условий для улучшения экологической обстановки на территории города Мценска</t>
  </si>
  <si>
    <t>Задача 4. Участие в экологических акциях</t>
  </si>
  <si>
    <t>Приложение 1</t>
  </si>
  <si>
    <t>Проведение экологических мероприятий</t>
  </si>
  <si>
    <t>Задача 1. Ремонт существующих мест (площадок) накопления твердых коммунальных отходов в целях доведения их технического и эксплуатационного состояния до нормативных требований (наличие трехстороннего ограждения и твердого основания)</t>
  </si>
  <si>
    <t>Ремонт мест (площадок) накопления твердых коммунальных отходов</t>
  </si>
  <si>
    <t xml:space="preserve">Содержание мест (площадок) накопления твердых коммунальных отходов </t>
  </si>
  <si>
    <t>Задача 2. Создание новых мест (площадок) накопления твердых коммунальных отходов</t>
  </si>
  <si>
    <t>Создание мест (площадок) накопления твердых коммунальных отходов</t>
  </si>
  <si>
    <t>Задача 3. Содержание территорий площадок накопления  твердых коммунальных отходов</t>
  </si>
  <si>
    <t>2024 год</t>
  </si>
  <si>
    <t>2022-2024 гг.</t>
  </si>
  <si>
    <t>к постановлению администрации города Мценска</t>
  </si>
  <si>
    <t>от ________________ №___</t>
  </si>
  <si>
    <t>Приложение 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</si>
</sst>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33" applyFont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 vertical="center"/>
      <protection/>
    </xf>
    <xf numFmtId="173" fontId="5" fillId="0" borderId="0" xfId="33" applyNumberFormat="1" applyFont="1" applyAlignment="1">
      <alignment horizontal="center"/>
      <protection/>
    </xf>
    <xf numFmtId="172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172" fontId="4" fillId="0" borderId="10" xfId="33" applyNumberFormat="1" applyFont="1" applyFill="1" applyBorder="1" applyAlignment="1">
      <alignment vertical="center" wrapText="1"/>
      <protection/>
    </xf>
    <xf numFmtId="0" fontId="6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6" fillId="33" borderId="0" xfId="33" applyFont="1" applyFill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textRotation="89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left"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26" fillId="0" borderId="0" xfId="33" applyFont="1" applyAlignment="1">
      <alignment horizontal="center"/>
      <protection/>
    </xf>
    <xf numFmtId="0" fontId="26" fillId="0" borderId="0" xfId="3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1" zoomScaleSheetLayoutView="71" zoomScalePageLayoutView="0" workbookViewId="0" topLeftCell="A1">
      <selection activeCell="K3" sqref="K3"/>
    </sheetView>
  </sheetViews>
  <sheetFormatPr defaultColWidth="18.00390625" defaultRowHeight="16.5" customHeight="1"/>
  <cols>
    <col min="1" max="1" width="8.421875" style="9" customWidth="1"/>
    <col min="2" max="2" width="18.00390625" style="10" customWidth="1"/>
    <col min="3" max="3" width="24.00390625" style="10" customWidth="1"/>
    <col min="4" max="4" width="18.00390625" style="10" customWidth="1"/>
    <col min="5" max="5" width="17.00390625" style="10" customWidth="1"/>
    <col min="6" max="6" width="13.8515625" style="11" customWidth="1"/>
    <col min="7" max="7" width="13.7109375" style="9" customWidth="1"/>
    <col min="8" max="8" width="14.57421875" style="9" customWidth="1"/>
    <col min="9" max="9" width="13.00390625" style="9" customWidth="1"/>
    <col min="10" max="248" width="18.00390625" style="10" customWidth="1"/>
    <col min="249" max="16384" width="18.00390625" style="12" customWidth="1"/>
  </cols>
  <sheetData>
    <row r="1" spans="5:9" ht="21" customHeight="1">
      <c r="E1" s="13" t="s">
        <v>30</v>
      </c>
      <c r="F1" s="13"/>
      <c r="G1" s="13"/>
      <c r="H1" s="13"/>
      <c r="I1" s="13"/>
    </row>
    <row r="2" spans="5:9" ht="35.25" customHeight="1">
      <c r="E2" s="14" t="s">
        <v>28</v>
      </c>
      <c r="F2" s="14"/>
      <c r="G2" s="14"/>
      <c r="H2" s="14"/>
      <c r="I2" s="14"/>
    </row>
    <row r="3" spans="5:9" ht="33" customHeight="1">
      <c r="E3" s="14" t="s">
        <v>29</v>
      </c>
      <c r="F3" s="14"/>
      <c r="G3" s="14"/>
      <c r="H3" s="14"/>
      <c r="I3" s="14"/>
    </row>
    <row r="4" spans="1:9" s="10" customFormat="1" ht="31.5" customHeight="1">
      <c r="A4" s="9"/>
      <c r="E4" s="24" t="s">
        <v>18</v>
      </c>
      <c r="F4" s="24"/>
      <c r="G4" s="24"/>
      <c r="H4" s="24"/>
      <c r="I4" s="24"/>
    </row>
    <row r="5" spans="1:9" s="10" customFormat="1" ht="63.75" customHeight="1">
      <c r="A5" s="1"/>
      <c r="B5" s="1"/>
      <c r="C5" s="1"/>
      <c r="D5" s="1"/>
      <c r="E5" s="25" t="s">
        <v>15</v>
      </c>
      <c r="F5" s="25"/>
      <c r="G5" s="25"/>
      <c r="H5" s="25"/>
      <c r="I5" s="25"/>
    </row>
    <row r="6" spans="1:9" s="10" customFormat="1" ht="19.5" customHeight="1">
      <c r="A6" s="1"/>
      <c r="B6" s="1"/>
      <c r="C6" s="1"/>
      <c r="D6" s="1"/>
      <c r="E6" s="1"/>
      <c r="F6" s="2"/>
      <c r="G6" s="1"/>
      <c r="H6" s="1"/>
      <c r="I6" s="1"/>
    </row>
    <row r="7" spans="1:9" s="10" customFormat="1" ht="60" customHeight="1">
      <c r="A7" s="17" t="s">
        <v>14</v>
      </c>
      <c r="B7" s="17"/>
      <c r="C7" s="17"/>
      <c r="D7" s="17"/>
      <c r="E7" s="17"/>
      <c r="F7" s="17"/>
      <c r="G7" s="17"/>
      <c r="H7" s="17"/>
      <c r="I7" s="17"/>
    </row>
    <row r="8" spans="1:9" s="10" customFormat="1" ht="27.75" customHeight="1">
      <c r="A8" s="15" t="s">
        <v>0</v>
      </c>
      <c r="B8" s="15" t="s">
        <v>1</v>
      </c>
      <c r="C8" s="15"/>
      <c r="D8" s="15" t="s">
        <v>11</v>
      </c>
      <c r="E8" s="15" t="s">
        <v>12</v>
      </c>
      <c r="F8" s="21" t="s">
        <v>2</v>
      </c>
      <c r="G8" s="21"/>
      <c r="H8" s="21"/>
      <c r="I8" s="21"/>
    </row>
    <row r="9" spans="1:9" s="10" customFormat="1" ht="63.75" customHeight="1">
      <c r="A9" s="15"/>
      <c r="B9" s="15"/>
      <c r="C9" s="15"/>
      <c r="D9" s="15"/>
      <c r="E9" s="15"/>
      <c r="F9" s="7" t="s">
        <v>3</v>
      </c>
      <c r="G9" s="7" t="s">
        <v>9</v>
      </c>
      <c r="H9" s="7" t="s">
        <v>10</v>
      </c>
      <c r="I9" s="7" t="s">
        <v>26</v>
      </c>
    </row>
    <row r="10" spans="1:9" s="10" customFormat="1" ht="46.5" customHeight="1">
      <c r="A10" s="6"/>
      <c r="B10" s="20" t="s">
        <v>16</v>
      </c>
      <c r="C10" s="20"/>
      <c r="D10" s="20"/>
      <c r="E10" s="20"/>
      <c r="F10" s="20"/>
      <c r="G10" s="20"/>
      <c r="H10" s="20"/>
      <c r="I10" s="20"/>
    </row>
    <row r="11" spans="1:9" s="10" customFormat="1" ht="69.75" customHeight="1">
      <c r="A11" s="19" t="s">
        <v>4</v>
      </c>
      <c r="B11" s="22" t="s">
        <v>20</v>
      </c>
      <c r="C11" s="22"/>
      <c r="D11" s="22"/>
      <c r="E11" s="22"/>
      <c r="F11" s="22"/>
      <c r="G11" s="22"/>
      <c r="H11" s="22"/>
      <c r="I11" s="22"/>
    </row>
    <row r="12" spans="1:9" s="10" customFormat="1" ht="68.25" customHeight="1">
      <c r="A12" s="19"/>
      <c r="B12" s="23" t="s">
        <v>21</v>
      </c>
      <c r="C12" s="23"/>
      <c r="D12" s="6" t="s">
        <v>27</v>
      </c>
      <c r="E12" s="6" t="s">
        <v>13</v>
      </c>
      <c r="F12" s="4">
        <f>G12+H12+I12</f>
        <v>458.3</v>
      </c>
      <c r="G12" s="4">
        <v>146.8</v>
      </c>
      <c r="H12" s="4">
        <f>ROUND(G12*1.04,1)</f>
        <v>152.7</v>
      </c>
      <c r="I12" s="4">
        <f>ROUND(H12*1.04,1)</f>
        <v>158.8</v>
      </c>
    </row>
    <row r="13" spans="1:9" s="10" customFormat="1" ht="45" customHeight="1">
      <c r="A13" s="19" t="s">
        <v>5</v>
      </c>
      <c r="B13" s="18" t="s">
        <v>23</v>
      </c>
      <c r="C13" s="18"/>
      <c r="D13" s="18"/>
      <c r="E13" s="18"/>
      <c r="F13" s="18"/>
      <c r="G13" s="18"/>
      <c r="H13" s="18"/>
      <c r="I13" s="18"/>
    </row>
    <row r="14" spans="1:9" s="10" customFormat="1" ht="76.5" customHeight="1">
      <c r="A14" s="19"/>
      <c r="B14" s="20" t="s">
        <v>24</v>
      </c>
      <c r="C14" s="20"/>
      <c r="D14" s="6" t="s">
        <v>27</v>
      </c>
      <c r="E14" s="6" t="s">
        <v>13</v>
      </c>
      <c r="F14" s="4">
        <f>G14+H14+I14</f>
        <v>885.2</v>
      </c>
      <c r="G14" s="4">
        <v>433.9</v>
      </c>
      <c r="H14" s="4">
        <f>ROUND(G14*1.04,1)</f>
        <v>451.3</v>
      </c>
      <c r="I14" s="4">
        <v>0</v>
      </c>
    </row>
    <row r="15" spans="1:9" s="10" customFormat="1" ht="14.25" customHeight="1" hidden="1">
      <c r="A15" s="19"/>
      <c r="B15" s="16"/>
      <c r="C15" s="20"/>
      <c r="D15" s="5"/>
      <c r="E15" s="5"/>
      <c r="F15" s="8"/>
      <c r="G15" s="8"/>
      <c r="H15" s="8"/>
      <c r="I15" s="8"/>
    </row>
    <row r="16" spans="1:9" s="10" customFormat="1" ht="32.25" customHeight="1" hidden="1">
      <c r="A16" s="19"/>
      <c r="B16" s="16"/>
      <c r="C16" s="20"/>
      <c r="D16" s="5"/>
      <c r="E16" s="5"/>
      <c r="F16" s="8"/>
      <c r="G16" s="8"/>
      <c r="H16" s="8"/>
      <c r="I16" s="8"/>
    </row>
    <row r="17" spans="1:9" s="10" customFormat="1" ht="43.5" customHeight="1">
      <c r="A17" s="19" t="s">
        <v>6</v>
      </c>
      <c r="B17" s="18" t="s">
        <v>25</v>
      </c>
      <c r="C17" s="18"/>
      <c r="D17" s="18"/>
      <c r="E17" s="18"/>
      <c r="F17" s="18"/>
      <c r="G17" s="18"/>
      <c r="H17" s="18"/>
      <c r="I17" s="18"/>
    </row>
    <row r="18" spans="1:9" s="10" customFormat="1" ht="84" customHeight="1">
      <c r="A18" s="19"/>
      <c r="B18" s="23" t="s">
        <v>22</v>
      </c>
      <c r="C18" s="23"/>
      <c r="D18" s="6" t="s">
        <v>27</v>
      </c>
      <c r="E18" s="6" t="s">
        <v>13</v>
      </c>
      <c r="F18" s="4">
        <f>G18+H18+I18</f>
        <v>2183.4</v>
      </c>
      <c r="G18" s="4">
        <v>699.5</v>
      </c>
      <c r="H18" s="4">
        <v>727.4</v>
      </c>
      <c r="I18" s="4">
        <v>756.5</v>
      </c>
    </row>
    <row r="19" spans="1:9" s="10" customFormat="1" ht="40.5" customHeight="1">
      <c r="A19" s="19" t="s">
        <v>7</v>
      </c>
      <c r="B19" s="18" t="s">
        <v>17</v>
      </c>
      <c r="C19" s="18"/>
      <c r="D19" s="18"/>
      <c r="E19" s="18"/>
      <c r="F19" s="18"/>
      <c r="G19" s="18"/>
      <c r="H19" s="18"/>
      <c r="I19" s="18"/>
    </row>
    <row r="20" spans="1:9" s="10" customFormat="1" ht="60" customHeight="1">
      <c r="A20" s="19"/>
      <c r="B20" s="23" t="s">
        <v>19</v>
      </c>
      <c r="C20" s="23"/>
      <c r="D20" s="6" t="s">
        <v>27</v>
      </c>
      <c r="E20" s="6"/>
      <c r="F20" s="4">
        <f>G20+H20+I20</f>
        <v>0</v>
      </c>
      <c r="G20" s="4">
        <v>0</v>
      </c>
      <c r="H20" s="4">
        <v>0</v>
      </c>
      <c r="I20" s="4">
        <v>0</v>
      </c>
    </row>
    <row r="21" spans="1:9" s="10" customFormat="1" ht="30.75" customHeight="1">
      <c r="A21" s="15" t="s">
        <v>8</v>
      </c>
      <c r="B21" s="15"/>
      <c r="C21" s="15"/>
      <c r="D21" s="6"/>
      <c r="E21" s="6"/>
      <c r="F21" s="4">
        <f>F20+F18+F14+F12</f>
        <v>3526.9000000000005</v>
      </c>
      <c r="G21" s="4">
        <f>G20+G18+G14+G12</f>
        <v>1280.2</v>
      </c>
      <c r="H21" s="4">
        <f>H20+H18+H14+H12</f>
        <v>1331.4</v>
      </c>
      <c r="I21" s="4">
        <f>I20+I18+I14+I12</f>
        <v>915.3</v>
      </c>
    </row>
    <row r="22" spans="1:9" s="10" customFormat="1" ht="16.5" customHeight="1">
      <c r="A22" s="9"/>
      <c r="F22" s="11"/>
      <c r="G22" s="9"/>
      <c r="H22" s="9"/>
      <c r="I22" s="9"/>
    </row>
    <row r="23" spans="1:9" s="10" customFormat="1" ht="16.5" customHeight="1">
      <c r="A23" s="9"/>
      <c r="F23" s="11"/>
      <c r="G23" s="9"/>
      <c r="H23" s="9"/>
      <c r="I23" s="9"/>
    </row>
    <row r="24" spans="1:9" s="10" customFormat="1" ht="20.25" customHeight="1">
      <c r="A24" s="9"/>
      <c r="F24" s="11"/>
      <c r="G24" s="3"/>
      <c r="H24" s="3"/>
      <c r="I24" s="3"/>
    </row>
    <row r="25" spans="1:9" s="10" customFormat="1" ht="16.5" customHeight="1">
      <c r="A25" s="9"/>
      <c r="F25" s="11"/>
      <c r="G25" s="9"/>
      <c r="H25" s="9"/>
      <c r="I25" s="9"/>
    </row>
    <row r="26" spans="1:9" s="10" customFormat="1" ht="16.5" customHeight="1">
      <c r="A26" s="9"/>
      <c r="B26" s="12"/>
      <c r="F26" s="11"/>
      <c r="G26" s="9"/>
      <c r="H26" s="9"/>
      <c r="I26" s="9"/>
    </row>
    <row r="27" spans="1:9" s="10" customFormat="1" ht="16.5" customHeight="1">
      <c r="A27" s="9"/>
      <c r="B27" s="12"/>
      <c r="F27" s="11"/>
      <c r="G27" s="9"/>
      <c r="H27" s="9"/>
      <c r="I27" s="9"/>
    </row>
    <row r="28" spans="1:9" s="10" customFormat="1" ht="16.5" customHeight="1">
      <c r="A28" s="9"/>
      <c r="F28" s="11"/>
      <c r="G28" s="9"/>
      <c r="H28" s="9"/>
      <c r="I28" s="9"/>
    </row>
    <row r="29" spans="1:9" s="10" customFormat="1" ht="16.5" customHeight="1">
      <c r="A29" s="9"/>
      <c r="F29" s="11"/>
      <c r="G29" s="9"/>
      <c r="H29" s="9"/>
      <c r="I29" s="9"/>
    </row>
    <row r="30" spans="1:9" s="10" customFormat="1" ht="16.5" customHeight="1">
      <c r="A30" s="9"/>
      <c r="F30" s="11"/>
      <c r="G30" s="9"/>
      <c r="H30" s="9"/>
      <c r="I30" s="9"/>
    </row>
    <row r="31" spans="1:9" s="10" customFormat="1" ht="16.5" customHeight="1">
      <c r="A31" s="9"/>
      <c r="F31" s="11"/>
      <c r="G31" s="9"/>
      <c r="H31" s="9"/>
      <c r="I31" s="9"/>
    </row>
    <row r="32" spans="1:9" s="10" customFormat="1" ht="16.5" customHeight="1">
      <c r="A32" s="9"/>
      <c r="F32" s="11"/>
      <c r="G32" s="9"/>
      <c r="H32" s="9"/>
      <c r="I32" s="9"/>
    </row>
  </sheetData>
  <sheetProtection selectLockedCells="1" selectUnlockedCells="1"/>
  <mergeCells count="27">
    <mergeCell ref="A21:C21"/>
    <mergeCell ref="B20:C20"/>
    <mergeCell ref="A8:A9"/>
    <mergeCell ref="A19:A20"/>
    <mergeCell ref="B18:C18"/>
    <mergeCell ref="B17:I17"/>
    <mergeCell ref="E8:E9"/>
    <mergeCell ref="A17:A18"/>
    <mergeCell ref="B14:C14"/>
    <mergeCell ref="B8:C9"/>
    <mergeCell ref="A11:A12"/>
    <mergeCell ref="E4:I4"/>
    <mergeCell ref="B19:I19"/>
    <mergeCell ref="F8:I8"/>
    <mergeCell ref="B11:I11"/>
    <mergeCell ref="B12:C12"/>
    <mergeCell ref="C15:C16"/>
    <mergeCell ref="E1:I1"/>
    <mergeCell ref="E2:I2"/>
    <mergeCell ref="E3:I3"/>
    <mergeCell ref="D8:D9"/>
    <mergeCell ref="E5:I5"/>
    <mergeCell ref="B15:B16"/>
    <mergeCell ref="A7:I7"/>
    <mergeCell ref="B13:I13"/>
    <mergeCell ref="A13:A16"/>
    <mergeCell ref="B10:I10"/>
  </mergeCells>
  <printOptions horizontalCentered="1"/>
  <pageMargins left="0.5905511811023623" right="0.3937007874015748" top="0.35433070866141736" bottom="0.2755905511811024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2021-08-10T06:00:12Z</cp:lastPrinted>
  <dcterms:modified xsi:type="dcterms:W3CDTF">2021-08-10T06:08:47Z</dcterms:modified>
  <cp:category/>
  <cp:version/>
  <cp:contentType/>
  <cp:contentStatus/>
</cp:coreProperties>
</file>